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<sst xmlns="http://schemas.openxmlformats.org/spreadsheetml/2006/main" count="316" uniqueCount="253">
  <si>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</si>
  <si>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</si>
  <si>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</si>
  <si>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</si>
  <si>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</si>
  <si>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</si>
  <si>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</si>
  <si>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</si>
  <si>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</si>
  <si>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</si>
  <si>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</si>
  <si>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</si>
  <si>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</si>
  <si>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</si>
  <si>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</si>
  <si>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</si>
  <si>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</si>
  <si>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</si>
  <si>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</si>
  <si>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</si>
  <si>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</si>
  <si>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</si>
  <si>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</si>
  <si>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</si>
  <si>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</si>
  <si>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</si>
  <si>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</si>
  <si>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</si>
  <si>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</si>
  <si>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</si>
  <si>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</si>
  <si>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</si>
  <si>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</si>
  <si>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</si>
  <si>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</si>
  <si>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</si>
  <si>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</si>
  <si>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</si>
  <si>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</si>
  <si>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</si>
  <si>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</si>
  <si>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</si>
  <si>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</si>
  <si>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</si>
  <si>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</si>
  <si>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</si>
  <si>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</si>
  <si>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</si>
  <si>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</si>
  <si>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</si>
  <si>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</si>
  <si>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</si>
  <si>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</si>
  <si>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</si>
  <si>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</si>
  <si>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</si>
  <si>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</si>
  <si>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</si>
  <si>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</si>
  <si>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</si>
  <si>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</si>
  <si>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</si>
  <si>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</si>
  <si>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</si>
  <si>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</si>
  <si>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</si>
  <si>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</si>
  <si>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</si>
  <si>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</si>
  <si>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</si>
  <si>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</si>
  <si>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</si>
  <si>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</si>
  <si>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</si>
  <si>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</si>
  <si>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</si>
  <si>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</si>
  <si>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</si>
  <si>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</si>
  <si>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</si>
  <si>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</si>
  <si>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</si>
  <si>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</si>
  <si>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</si>
  <si>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</si>
  <si>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</si>
  <si>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</si>
  <si>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</si>
  <si>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</si>
  <si>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</si>
  <si>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</si>
  <si>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</si>
  <si>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</si>
  <si>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</si>
  <si>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</si>
  <si>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</si>
  <si>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</si>
  <si>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</si>
  <si>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</si>
  <si>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</si>
  <si>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</si>
  <si>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</si>
  <si>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</si>
  <si>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</si>
  <si>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</si>
  <si>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</si>
  <si>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</si>
  <si>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</si>
  <si>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</si>
  <si>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</si>
  <si>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</si>
  <si>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</si>
  <si>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</si>
  <si>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</si>
  <si>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</si>
  <si>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</si>
  <si>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</si>
  <si>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</si>
  <si>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</si>
  <si>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</si>
  <si>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</si>
  <si>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</si>
  <si>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</si>
  <si>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</si>
  <si>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</si>
  <si>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</si>
  <si>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</si>
  <si>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</si>
  <si>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</si>
  <si>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</si>
  <si>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</si>
  <si>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</si>
  <si>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</si>
  <si>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</si>
  <si>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</si>
  <si>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</si>
  <si>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</si>
  <si>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</si>
  <si>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</si>
  <si>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</si>
  <si>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</si>
  <si>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</si>
  <si>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</si>
  <si>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</si>
  <si>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</si>
  <si>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</si>
  <si>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</si>
  <si>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</si>
  <si>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</si>
  <si>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</si>
  <si>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</si>
  <si>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</si>
  <si>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</si>
  <si>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</si>
  <si>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</si>
  <si>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</si>
  <si>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</si>
  <si>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</si>
  <si>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</si>
  <si>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</si>
  <si>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</si>
  <si>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</si>
  <si>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</si>
  <si>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</si>
  <si>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</si>
  <si>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</si>
  <si>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</si>
  <si>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</si>
  <si>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</si>
  <si>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</si>
  <si>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</si>
  <si>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</si>
  <si>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</si>
  <si>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</si>
  <si>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</si>
  <si>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</si>
  <si>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</si>
  <si>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</si>
  <si>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</si>
  <si>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</si>
  <si>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</si>
  <si>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</si>
  <si>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</si>
  <si>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</si>
  <si>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</si>
  <si>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</si>
  <si>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</si>
  <si>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</si>
  <si>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</si>
  <si>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</si>
  <si>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</si>
  <si>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</si>
  <si>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</si>
  <si>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</si>
  <si>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</si>
  <si>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</si>
  <si>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</si>
  <si>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</si>
  <si>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</si>
  <si>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</si>
  <si>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</si>
  <si>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</si>
  <si>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</si>
  <si>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</si>
  <si>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</si>
  <si>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</si>
  <si>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</si>
  <si>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</si>
  <si>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</si>
  <si>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</si>
  <si>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</si>
  <si>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</si>
  <si>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</si>
  <si>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</si>
  <si>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</si>
  <si>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</si>
  <si>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</si>
  <si>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</si>
  <si>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</si>
  <si>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</si>
  <si>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</si>
  <si>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</si>
  <si>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</si>
  <si>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</si>
  <si>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</si>
  <si>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</si>
  <si>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</si>
  <si>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</si>
  <si>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</si>
  <si>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</si>
  <si>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</si>
  <si>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</si>
  <si>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</si>
  <si>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</si>
  <si>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</si>
  <si>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</si>
  <si>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</si>
  <si>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</si>
  <si>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</si>
  <si>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</si>
  <si>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</si>
  <si>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</si>
  <si>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</si>
  <si>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</si>
  <si>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О.В.Діброва</t>
  </si>
  <si>
    <t>Н.О. Черняк</t>
  </si>
  <si>
    <t/>
  </si>
  <si>
    <t>2 липня 2018 року</t>
  </si>
  <si>
    <t>перше півріччя 2018 року</t>
  </si>
  <si>
    <t>Народицький районний суд Житомирської області</t>
  </si>
  <si>
    <t xml:space="preserve">Місцезнаходження: </t>
  </si>
  <si>
    <t>11401. Житомирська область.смт. Народичі</t>
  </si>
  <si>
    <t>вул. Житомирська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</si>
</sst>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v>
      </c>
      <c r="F10" s="157">
        <v>3</v>
      </c>
      <c r="G10" s="157">
        <v>11</v>
      </c>
      <c r="H10" s="157"/>
      <c r="I10" s="157"/>
      <c r="J10" s="157"/>
      <c r="K10" s="157">
        <v>10</v>
      </c>
      <c r="L10" s="157"/>
      <c r="M10" s="168">
        <v>1</v>
      </c>
      <c r="N10" s="163"/>
      <c r="O10" s="111">
        <f>E10-F10</f>
        <v>9</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101</v>
      </c>
      <c r="F15" s="157">
        <v>88</v>
      </c>
      <c r="G15" s="157">
        <v>89</v>
      </c>
      <c r="H15" s="157">
        <v>3</v>
      </c>
      <c r="I15" s="157"/>
      <c r="J15" s="157">
        <v>1</v>
      </c>
      <c r="K15" s="157">
        <v>85</v>
      </c>
      <c r="L15" s="157"/>
      <c r="M15" s="157">
        <v>12</v>
      </c>
      <c r="N15" s="157" t="s">
        <v>146</v>
      </c>
      <c r="O15" s="111">
        <f t="shared" si="0"/>
        <v>13</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101</v>
      </c>
      <c r="F21" s="157">
        <v>88</v>
      </c>
      <c r="G21" s="157">
        <v>89</v>
      </c>
      <c r="H21" s="157">
        <v>3</v>
      </c>
      <c r="I21" s="157"/>
      <c r="J21" s="157">
        <v>1</v>
      </c>
      <c r="K21" s="157">
        <v>85</v>
      </c>
      <c r="L21" s="157"/>
      <c r="M21" s="157">
        <v>12</v>
      </c>
      <c r="N21" s="157" t="s">
        <v>146</v>
      </c>
      <c r="O21" s="111">
        <f t="shared" si="0"/>
        <v>13</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113</v>
      </c>
      <c r="F23" s="157">
        <f>F10+F12+F15+F22</f>
        <v>91</v>
      </c>
      <c r="G23" s="157">
        <f>G10+G12+G15+G22</f>
        <v>100</v>
      </c>
      <c r="H23" s="157">
        <f>H10+H15</f>
        <v>3</v>
      </c>
      <c r="I23" s="157">
        <f>I10+I15</f>
        <v>0</v>
      </c>
      <c r="J23" s="157">
        <f>J10+J12+J15</f>
        <v>1</v>
      </c>
      <c r="K23" s="157">
        <f>K10+K12+K15</f>
        <v>95</v>
      </c>
      <c r="L23" s="157">
        <f>L10+L12+L15+L22</f>
        <v>0</v>
      </c>
      <c r="M23" s="157">
        <f>M10+M12+M15+M22</f>
        <v>13</v>
      </c>
      <c r="N23" s="157">
        <f>N10</f>
        <v>0</v>
      </c>
      <c r="O23" s="111">
        <f t="shared" si="0"/>
        <v>22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17</v>
      </c>
      <c r="G31" s="167">
        <v>10</v>
      </c>
      <c r="H31" s="167">
        <v>17</v>
      </c>
      <c r="I31" s="167">
        <v>8</v>
      </c>
      <c r="J31" s="167">
        <v>2</v>
      </c>
      <c r="K31" s="167"/>
      <c r="L31" s="167"/>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&amp;L6D446FFB&amp;CФорма № 2-А, Підрозділ: Народицький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9</v>
      </c>
      <c r="E43" s="163">
        <v>9</v>
      </c>
      <c r="F43" s="163"/>
      <c r="G43" s="163"/>
      <c r="H43" s="163">
        <v>9</v>
      </c>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9</v>
      </c>
      <c r="E45" s="163">
        <v>9</v>
      </c>
      <c r="F45" s="163"/>
      <c r="G45" s="163"/>
      <c r="H45" s="163">
        <v>9</v>
      </c>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9</v>
      </c>
      <c r="E46" s="163">
        <v>9</v>
      </c>
      <c r="F46" s="163"/>
      <c r="G46" s="163"/>
      <c r="H46" s="163">
        <v>9</v>
      </c>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c r="E88" s="163">
        <v>2</v>
      </c>
      <c r="F88" s="163">
        <v>2</v>
      </c>
      <c r="G88" s="163">
        <v>1</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2</v>
      </c>
      <c r="D95" s="163"/>
      <c r="E95" s="163">
        <v>2</v>
      </c>
      <c r="F95" s="163">
        <v>2</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c r="E97" s="163">
        <v>2</v>
      </c>
      <c r="F97" s="163">
        <v>2</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5</v>
      </c>
      <c r="D103" s="163"/>
      <c r="E103" s="163">
        <v>5</v>
      </c>
      <c r="F103" s="163">
        <v>5</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5</v>
      </c>
      <c r="D108" s="163"/>
      <c r="E108" s="163">
        <v>5</v>
      </c>
      <c r="F108" s="163">
        <v>5</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10</v>
      </c>
      <c r="E114" s="164">
        <f t="shared" si="0"/>
        <v>17</v>
      </c>
      <c r="F114" s="164">
        <f t="shared" si="0"/>
        <v>8</v>
      </c>
      <c r="G114" s="164">
        <f t="shared" si="0"/>
        <v>2</v>
      </c>
      <c r="H114" s="164">
        <f t="shared" si="0"/>
        <v>9</v>
      </c>
      <c r="I114" s="164">
        <f t="shared" si="0"/>
        <v>0</v>
      </c>
      <c r="J114" s="164">
        <f t="shared" si="0"/>
        <v>0</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&amp;L6D446FFB&amp;CФорма № 2-А, Підрозділ: Народицький районний суд Житомирської області, Початок періоду: 01.01.2018, Кінець періоду: 30.06.2018&amp;R&amp;P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&amp;L6D446FFB&amp;CФорма № 2-А, Підрозділ: Народицький районний суд Житомирської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12</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&amp;L6D446FFB&amp;CФорма № 2-А, Підрозділ: Народицький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214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&amp;L6D446FFB&amp;C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2015-12-10T14:23:53Z</cp:lastPrinted>
  <dcterms:created xsi:type="dcterms:W3CDTF">2015-09-09T11:49:13Z</dcterms:created>
  <dcterms:modified xsi:type="dcterms:W3CDTF">2018-07-05T08:08:41Z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2-А_00284_2.2018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6D446FFB</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695EB1CE</vt:lpwstr>
  </property>
  <property fmtid="{D5CDD505-2E9C-101B-9397-08002B2CF9AE}" pid="17" name="Версія ">
    <vt:lpwstr>3.20.0.1578</vt:lpwstr>
  </property>
</Properties>
</file>