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<sst xmlns="http://schemas.openxmlformats.org/spreadsheetml/2006/main" count="154" uniqueCount="128">
  <si>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</si>
  <si>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</si>
  <si>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</si>
  <si>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</si>
  <si>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</si>
  <si>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</si>
  <si>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</si>
  <si>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</si>
  <si>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</si>
  <si>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</si>
  <si>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</si>
  <si>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</si>
  <si>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</si>
  <si>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</si>
  <si>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</si>
  <si>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</si>
  <si>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</si>
  <si>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</si>
  <si>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</si>
  <si>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</si>
  <si>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</si>
  <si>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</si>
  <si>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</si>
  <si>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</si>
  <si>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</si>
  <si>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</si>
  <si>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</si>
  <si>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</si>
  <si>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</si>
  <si>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</si>
  <si>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</si>
  <si>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</si>
  <si>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</si>
  <si>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</si>
  <si>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</si>
  <si>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</si>
  <si>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</si>
  <si>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</si>
  <si>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</si>
  <si>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</si>
  <si>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</si>
  <si>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</si>
  <si>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</si>
  <si>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</si>
  <si>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</si>
  <si>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</si>
  <si>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</si>
  <si>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</si>
  <si>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</si>
  <si>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</si>
  <si>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</si>
  <si>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</si>
  <si>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</si>
  <si>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</si>
  <si>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</si>
  <si>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</si>
  <si>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</si>
  <si>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</si>
  <si>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</si>
  <si>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</si>
  <si>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</si>
  <si>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</si>
  <si>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</si>
  <si>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</si>
  <si>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</si>
  <si>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</si>
  <si>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</si>
  <si>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</si>
  <si>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</si>
  <si>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</si>
  <si>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</si>
  <si>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</si>
  <si>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</si>
  <si>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</si>
  <si>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</si>
  <si>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</si>
  <si>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</si>
  <si>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</si>
  <si>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</si>
  <si>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</si>
  <si>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</si>
  <si>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</si>
  <si>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</si>
  <si>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</si>
  <si>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</si>
  <si>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</si>
  <si>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</si>
  <si>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</si>
  <si>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</si>
  <si>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</si>
  <si>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</si>
  <si>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</si>
  <si>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</si>
  <si>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</si>
  <si>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</si>
  <si>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</si>
  <si>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</si>
  <si>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</si>
  <si>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</si>
  <si>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</si>
  <si>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</si>
  <si>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</si>
  <si>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</si>
  <si>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</si>
  <si>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</si>
  <si>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</si>
  <si>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</si>
  <si>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</si>
  <si>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</si>
  <si>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</si>
  <si>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</si>
  <si>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</si>
  <si>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</si>
  <si>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</si>
  <si>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</si>
  <si>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</si>
  <si>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</si>
  <si>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</si>
  <si>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</si>
  <si>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</si>
  <si>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</si>
  <si>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</si>
  <si>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</si>
  <si>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>О.В. Діброва</t>
  </si>
  <si>
    <t>К.М.Пивовар</t>
  </si>
  <si>
    <t>04140-2-13-72</t>
  </si>
  <si>
    <t>04140-2-15-08</t>
  </si>
  <si>
    <t>1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</si>
</sst>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&amp;LE2AC678B&amp;C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87</v>
      </c>
      <c r="D6" s="96">
        <f>SUM(D7,D10,D13,D14,D15,D21,D24,D25,D18,D19,D20)</f>
        <v>77600.45000000001</v>
      </c>
      <c r="E6" s="96">
        <f>SUM(E7,E10,E13,E14,E15,E21,E24,E25,E18,E19,E20)</f>
        <v>75</v>
      </c>
      <c r="F6" s="96">
        <f>SUM(F7,F10,F13,F14,F15,F21,F24,F25,F18,F19,F20)</f>
        <v>68449.1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13</v>
      </c>
      <c r="L6" s="96">
        <f>SUM(L7,L10,L13,L14,L15,L21,L24,L25,L18,L19,L20)</f>
        <v>8197.8</v>
      </c>
    </row>
    <row r="7" spans="1:12" ht="16.5" customHeight="1">
      <c r="A7" s="87">
        <v>2</v>
      </c>
      <c r="B7" s="90" t="s">
        <v>74</v>
      </c>
      <c r="C7" s="97">
        <v>48</v>
      </c>
      <c r="D7" s="97">
        <v>55739.65</v>
      </c>
      <c r="E7" s="97">
        <v>40</v>
      </c>
      <c r="F7" s="97">
        <v>49651.9</v>
      </c>
      <c r="G7" s="97"/>
      <c r="H7" s="97"/>
      <c r="I7" s="97"/>
      <c r="J7" s="97"/>
      <c r="K7" s="97">
        <v>8</v>
      </c>
      <c r="L7" s="97">
        <v>6726.4</v>
      </c>
    </row>
    <row r="8" spans="1:12" ht="16.5" customHeight="1">
      <c r="A8" s="87">
        <v>3</v>
      </c>
      <c r="B8" s="91" t="s">
        <v>75</v>
      </c>
      <c r="C8" s="97">
        <v>12</v>
      </c>
      <c r="D8" s="97">
        <v>25224</v>
      </c>
      <c r="E8" s="97">
        <v>12</v>
      </c>
      <c r="F8" s="97">
        <v>23962.8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36</v>
      </c>
      <c r="D9" s="97">
        <v>30515.65</v>
      </c>
      <c r="E9" s="97">
        <v>28</v>
      </c>
      <c r="F9" s="97">
        <v>25689.1</v>
      </c>
      <c r="G9" s="97"/>
      <c r="H9" s="97"/>
      <c r="I9" s="97"/>
      <c r="J9" s="97"/>
      <c r="K9" s="97">
        <v>8</v>
      </c>
      <c r="L9" s="97">
        <v>6726.4</v>
      </c>
    </row>
    <row r="10" spans="1:12" ht="19.5" customHeight="1">
      <c r="A10" s="87">
        <v>5</v>
      </c>
      <c r="B10" s="90" t="s">
        <v>77</v>
      </c>
      <c r="C10" s="97">
        <v>8</v>
      </c>
      <c r="D10" s="97">
        <v>6726.4</v>
      </c>
      <c r="E10" s="97">
        <v>7</v>
      </c>
      <c r="F10" s="97">
        <v>4924</v>
      </c>
      <c r="G10" s="97"/>
      <c r="H10" s="97"/>
      <c r="I10" s="97"/>
      <c r="J10" s="97"/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</v>
      </c>
      <c r="D12" s="97">
        <v>6726.4</v>
      </c>
      <c r="E12" s="97">
        <v>7</v>
      </c>
      <c r="F12" s="97">
        <v>4924</v>
      </c>
      <c r="G12" s="97"/>
      <c r="H12" s="97"/>
      <c r="I12" s="97"/>
      <c r="J12" s="97"/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6</v>
      </c>
      <c r="D13" s="97">
        <v>5044.8</v>
      </c>
      <c r="E13" s="97">
        <v>6</v>
      </c>
      <c r="F13" s="97">
        <v>5044.8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9038.6</v>
      </c>
      <c r="E15" s="97">
        <v>20</v>
      </c>
      <c r="F15" s="97">
        <v>8408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420.4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</v>
      </c>
      <c r="D17" s="97">
        <v>7987.6</v>
      </c>
      <c r="E17" s="97">
        <v>19</v>
      </c>
      <c r="F17" s="97">
        <v>7987.6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</v>
      </c>
      <c r="D18" s="97">
        <v>1051</v>
      </c>
      <c r="E18" s="97">
        <v>2</v>
      </c>
      <c r="F18" s="97">
        <v>420.4</v>
      </c>
      <c r="G18" s="97"/>
      <c r="H18" s="97"/>
      <c r="I18" s="97"/>
      <c r="J18" s="97"/>
      <c r="K18" s="97">
        <v>4</v>
      </c>
      <c r="L18" s="97">
        <v>630.6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52</v>
      </c>
      <c r="D50" s="96">
        <f>SUM(D51:D54)</f>
        <v>1261.1</v>
      </c>
      <c r="E50" s="96">
        <f>SUM(E51:E54)</f>
        <v>52</v>
      </c>
      <c r="F50" s="96">
        <f>SUM(F51:F54)</f>
        <v>1262.4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52</v>
      </c>
      <c r="D51" s="97">
        <v>1261.1</v>
      </c>
      <c r="E51" s="97">
        <v>52</v>
      </c>
      <c r="F51" s="97">
        <v>1262.4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</v>
      </c>
      <c r="D55" s="96">
        <v>10089.6</v>
      </c>
      <c r="E55" s="96">
        <v>6</v>
      </c>
      <c r="F55" s="96">
        <v>2522.4</v>
      </c>
      <c r="G55" s="96"/>
      <c r="H55" s="96"/>
      <c r="I55" s="96">
        <v>24</v>
      </c>
      <c r="J55" s="96">
        <v>10089.6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163</v>
      </c>
      <c r="D56" s="96">
        <f t="shared" si="0"/>
        <v>88951.15000000002</v>
      </c>
      <c r="E56" s="96">
        <f t="shared" si="0"/>
        <v>133</v>
      </c>
      <c r="F56" s="96">
        <f t="shared" si="0"/>
        <v>72233.9</v>
      </c>
      <c r="G56" s="96">
        <f t="shared" si="0"/>
        <v>0</v>
      </c>
      <c r="H56" s="96">
        <f t="shared" si="0"/>
        <v>0</v>
      </c>
      <c r="I56" s="96">
        <f t="shared" si="0"/>
        <v>24</v>
      </c>
      <c r="J56" s="96">
        <f t="shared" si="0"/>
        <v>10089.6</v>
      </c>
      <c r="K56" s="96">
        <f t="shared" si="0"/>
        <v>13</v>
      </c>
      <c r="L56" s="96">
        <f t="shared" si="0"/>
        <v>8197.8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&amp;LE2AC678B&amp;CФорма № 10, Підрозділ: Народицький районний суд Житомирської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</v>
      </c>
      <c r="F4" s="93">
        <f>SUM(F5:F25)</f>
        <v>8197.8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</v>
      </c>
      <c r="F7" s="95">
        <v>1471.4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</v>
      </c>
      <c r="F14" s="95">
        <v>5885.6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&amp;LE2AC678B&amp;CФорма № 10, Підрозділ: Народицький районний суд Житомирської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2018-03-15T14:08:04Z</cp:lastPrinted>
  <dcterms:created xsi:type="dcterms:W3CDTF">2015-09-09T10:27:37Z</dcterms:created>
  <dcterms:modified xsi:type="dcterms:W3CDTF">2020-04-09T10:57:03Z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10_00284_1.2020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0A5089F3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